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I6" i="2" l="1"/>
  <c r="H16" i="2" s="1"/>
  <c r="G14" i="2"/>
  <c r="H11" i="2"/>
  <c r="F19" i="2"/>
  <c r="H20" i="2"/>
  <c r="H21" i="2"/>
  <c r="G18" i="2"/>
  <c r="F20" i="2"/>
  <c r="G15" i="2"/>
  <c r="F13" i="2"/>
  <c r="F12" i="2"/>
  <c r="F15" i="2"/>
  <c r="G20" i="2"/>
  <c r="H13" i="2"/>
  <c r="G21" i="2"/>
  <c r="F16" i="2"/>
  <c r="F11" i="2"/>
  <c r="F17" i="2"/>
  <c r="H14" i="2" l="1"/>
  <c r="H12" i="2"/>
  <c r="H19" i="2"/>
  <c r="G16" i="2"/>
  <c r="G19" i="2"/>
  <c r="F21" i="2"/>
  <c r="H17" i="2"/>
  <c r="F10" i="2"/>
  <c r="G17" i="2"/>
  <c r="F18" i="2"/>
  <c r="H15" i="2"/>
  <c r="H18" i="2"/>
</calcChain>
</file>

<file path=xl/sharedStrings.xml><?xml version="1.0" encoding="utf-8"?>
<sst xmlns="http://schemas.openxmlformats.org/spreadsheetml/2006/main" count="45" uniqueCount="32">
  <si>
    <t>Скидка</t>
  </si>
  <si>
    <t>ООО СТК "СИТИПАЙП"</t>
  </si>
  <si>
    <t>Тел./Факс:233-04-74/233-04-73</t>
  </si>
  <si>
    <t>Трубы гофрированные двухслойные ТЕХСТРОЙ  ТУ 2248-011-54432486- 2013</t>
  </si>
  <si>
    <t>Внутренний диаметр, мм</t>
  </si>
  <si>
    <t>Наружный диаметр, мм</t>
  </si>
  <si>
    <t xml:space="preserve">Цена за 1 п.м., руб. с НДС </t>
  </si>
  <si>
    <t>Цена за трубу, руб. с НДС</t>
  </si>
  <si>
    <t xml:space="preserve">Труба ТЕХСТРОЙ с раструбом и уплотнительным кольцом DN/OD 110 мм </t>
  </si>
  <si>
    <t xml:space="preserve">Труба ТЕХСТРОЙ с раструбом и уплотнительным кольцом DN/OD 160 мм </t>
  </si>
  <si>
    <t xml:space="preserve">Труба ТЕХСТРОЙ с раструбом и уплотнительным кольцом DN/OD 200 мм </t>
  </si>
  <si>
    <t xml:space="preserve">Труба ТЕХСТРОЙ с раструбом и уплотнительным кольцом DN/OD 225 мм </t>
  </si>
  <si>
    <t xml:space="preserve">Труба ТЕХСТРОЙ с раструбом и уплотнительным кольцом DN/ID 250 мм </t>
  </si>
  <si>
    <t xml:space="preserve">Труба ТЕХСТРОЙ с раструбом и уплотнительным кольцом DN/ID 300 мм </t>
  </si>
  <si>
    <t xml:space="preserve">Труба ТЕХСТРОЙ с раструбом и уплотнительным кольцом DN/ID 400 мм </t>
  </si>
  <si>
    <t xml:space="preserve">Труба ТЕХСТРОЙ с раструбом и уплотнительным кольцом DN/ID 500 мм </t>
  </si>
  <si>
    <t xml:space="preserve">Труба ТЕХСТРОЙ с раструбом и уплотнительным кольцом DN/ID 600 мм </t>
  </si>
  <si>
    <t xml:space="preserve">Труба ТЕХСТРОЙ с раструбом и уплотнительным кольцом DN/ID 800 мм </t>
  </si>
  <si>
    <t xml:space="preserve">Труба ТЕХСТРОЙ с раструбом и уплотнительным кольцом DN/ID 1000 мм </t>
  </si>
  <si>
    <t>по запросу</t>
  </si>
  <si>
    <t xml:space="preserve">Труба ТЕХСТРОЙ с раструбом и уплотнительным кольцом DN/OD 315 мм </t>
  </si>
  <si>
    <t>SN8</t>
  </si>
  <si>
    <t>SN12</t>
  </si>
  <si>
    <t>SN16</t>
  </si>
  <si>
    <t>** Цены действительны от 16 марта 2017г.</t>
  </si>
  <si>
    <t>603108, Россия, г.Нижний Новгород, ул.Вторчермета, д.1 БЦ "Марлен"</t>
  </si>
  <si>
    <t>Муфта техстрой DN/OD 110 мм</t>
  </si>
  <si>
    <t>Муфта техстрой DN/OD 160 мм</t>
  </si>
  <si>
    <t>Муфта техстрой DN/OD 200 мм</t>
  </si>
  <si>
    <t>Кольцо уплотнительное DN/OD 110 мм</t>
  </si>
  <si>
    <t>Кольцо уплотнительное DN/OD 160 мм</t>
  </si>
  <si>
    <t>Кольцо уплотнительное DN/OD 200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</si>
</sst>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9.5"/>
      <color rgb="FF000000"/>
      <name val="Arial"/>
      <family val="2"/>
      <charset val="204"/>
    </font>
    <font>
      <sz val="9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0" fillId="0" borderId="11" xfId="0" applyBorder="1"/>
    <xf numFmtId="0" fontId="2" fillId="0" borderId="11" xfId="0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0" fillId="0" borderId="8" xfId="0" applyBorder="1"/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12" xfId="0" applyBorder="1"/>
    <xf numFmtId="0" fontId="2" fillId="0" borderId="3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3055620</xdr:colOff>
      <xdr:row>5</xdr:row>
      <xdr:rowOff>7620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562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8"/>
  <sheetViews>
    <sheetView tabSelected="1" zoomScale="85" zoomScaleNormal="85" workbookViewId="0">
      <selection activeCell="F15" sqref="F15"/>
    </sheetView>
  </sheetViews>
  <sheetFormatPr defaultRowHeight="15" x14ac:dyDescent="0.25"/>
  <cols>
    <col min="1" max="1" width="5" customWidth="1"/>
    <col min="2" max="2" width="65.7109375" customWidth="1"/>
    <col min="3" max="3" width="12.140625" customWidth="1"/>
    <col min="4" max="4" width="9.7109375" customWidth="1"/>
    <col min="5" max="5" width="10.7109375" customWidth="1"/>
    <col min="6" max="7" width="13.5703125" customWidth="1"/>
    <col min="8" max="8" width="14.28515625" customWidth="1"/>
    <col min="9" max="9" width="13.140625" hidden="1" customWidth="1"/>
    <col min="10" max="10" width="13.85546875" hidden="1" customWidth="1"/>
    <col min="11" max="11" width="13.7109375" hidden="1" customWidth="1"/>
  </cols>
  <sheetData>
    <row r="2" spans="2:11" x14ac:dyDescent="0.25">
      <c r="B2" s="43" t="s">
        <v>1</v>
      </c>
      <c r="C2" s="44"/>
      <c r="D2" s="44"/>
      <c r="E2" s="44"/>
    </row>
    <row r="3" spans="2:11" x14ac:dyDescent="0.25">
      <c r="B3" s="43" t="s">
        <v>25</v>
      </c>
      <c r="C3" s="43"/>
      <c r="D3" s="43"/>
      <c r="E3" s="44"/>
    </row>
    <row r="4" spans="2:11" x14ac:dyDescent="0.25">
      <c r="B4" s="43" t="s">
        <v>2</v>
      </c>
      <c r="C4" s="43"/>
      <c r="D4" s="43"/>
      <c r="E4" s="44"/>
    </row>
    <row r="6" spans="2:11" x14ac:dyDescent="0.25">
      <c r="B6" s="6" t="s">
        <v>24</v>
      </c>
      <c r="C6" t="s">
        <v>0</v>
      </c>
      <c r="D6" s="5">
        <v>0</v>
      </c>
      <c r="I6">
        <f>D6</f>
        <v>0</v>
      </c>
    </row>
    <row r="7" spans="2:11" x14ac:dyDescent="0.25">
      <c r="B7" s="6"/>
      <c r="D7" s="11"/>
    </row>
    <row r="8" spans="2:11" ht="15.75" thickBot="1" x14ac:dyDescent="0.3">
      <c r="B8" s="45" t="s">
        <v>3</v>
      </c>
      <c r="C8" s="46"/>
      <c r="D8" s="46"/>
      <c r="E8" s="46"/>
      <c r="F8" s="12" t="s">
        <v>21</v>
      </c>
      <c r="G8" s="12" t="s">
        <v>22</v>
      </c>
      <c r="H8" s="12" t="s">
        <v>23</v>
      </c>
    </row>
    <row r="9" spans="2:11" ht="51.75" thickBot="1" x14ac:dyDescent="0.3">
      <c r="B9" s="20"/>
      <c r="C9" s="41" t="s">
        <v>4</v>
      </c>
      <c r="D9" s="42" t="s">
        <v>5</v>
      </c>
      <c r="E9" s="42" t="s">
        <v>6</v>
      </c>
      <c r="F9" s="42" t="s">
        <v>7</v>
      </c>
      <c r="G9" s="42" t="s">
        <v>7</v>
      </c>
      <c r="H9" s="42" t="s">
        <v>7</v>
      </c>
      <c r="I9" s="14"/>
      <c r="J9" s="1"/>
      <c r="K9" s="1"/>
    </row>
    <row r="10" spans="2:11" x14ac:dyDescent="0.25">
      <c r="B10" s="37" t="s">
        <v>8</v>
      </c>
      <c r="C10" s="35">
        <v>93</v>
      </c>
      <c r="D10" s="7">
        <v>110</v>
      </c>
      <c r="E10" s="2"/>
      <c r="F10" s="21">
        <f>I10-((I10*$I$6)/100)</f>
        <v>1900</v>
      </c>
      <c r="G10" s="3" t="s">
        <v>19</v>
      </c>
      <c r="H10" s="22" t="s">
        <v>19</v>
      </c>
      <c r="I10" s="15">
        <v>1900</v>
      </c>
      <c r="J10" s="1" t="s">
        <v>19</v>
      </c>
      <c r="K10" s="1" t="s">
        <v>19</v>
      </c>
    </row>
    <row r="11" spans="2:11" x14ac:dyDescent="0.25">
      <c r="B11" s="38" t="s">
        <v>9</v>
      </c>
      <c r="C11" s="36">
        <v>139</v>
      </c>
      <c r="D11" s="8">
        <v>160</v>
      </c>
      <c r="E11" s="1"/>
      <c r="F11" s="13">
        <f>I11-((I11*$I$6)/100)</f>
        <v>3100</v>
      </c>
      <c r="G11" s="4" t="s">
        <v>19</v>
      </c>
      <c r="H11" s="9">
        <f t="shared" ref="H11:H21" si="0">K11-((K11*$I$6)/100)</f>
        <v>4875</v>
      </c>
      <c r="I11" s="16">
        <v>3100</v>
      </c>
      <c r="J11" s="1" t="s">
        <v>19</v>
      </c>
      <c r="K11" s="1">
        <v>4875</v>
      </c>
    </row>
    <row r="12" spans="2:11" x14ac:dyDescent="0.25">
      <c r="B12" s="38" t="s">
        <v>10</v>
      </c>
      <c r="C12" s="36">
        <v>174</v>
      </c>
      <c r="D12" s="8">
        <v>200</v>
      </c>
      <c r="E12" s="1"/>
      <c r="F12" s="13">
        <f>I12-((I12*$I$6)/100)</f>
        <v>3900</v>
      </c>
      <c r="G12" s="4" t="s">
        <v>19</v>
      </c>
      <c r="H12" s="9">
        <f t="shared" si="0"/>
        <v>7085</v>
      </c>
      <c r="I12" s="14">
        <v>3900</v>
      </c>
      <c r="J12" s="1" t="s">
        <v>19</v>
      </c>
      <c r="K12" s="1">
        <v>7085</v>
      </c>
    </row>
    <row r="13" spans="2:11" x14ac:dyDescent="0.25">
      <c r="B13" s="38" t="s">
        <v>11</v>
      </c>
      <c r="C13" s="36">
        <v>200</v>
      </c>
      <c r="D13" s="8">
        <v>225</v>
      </c>
      <c r="E13" s="1" t="s">
        <v>19</v>
      </c>
      <c r="F13" s="13">
        <f>I13-((I13*$I$6)/100)</f>
        <v>5785</v>
      </c>
      <c r="G13" s="4" t="s">
        <v>19</v>
      </c>
      <c r="H13" s="9">
        <f t="shared" si="0"/>
        <v>10400</v>
      </c>
      <c r="I13" s="16">
        <v>5785</v>
      </c>
      <c r="J13" s="1" t="s">
        <v>19</v>
      </c>
      <c r="K13" s="1">
        <v>10400</v>
      </c>
    </row>
    <row r="14" spans="2:11" x14ac:dyDescent="0.25">
      <c r="B14" s="38" t="s">
        <v>12</v>
      </c>
      <c r="C14" s="36">
        <v>250</v>
      </c>
      <c r="D14" s="8">
        <v>282</v>
      </c>
      <c r="E14" s="1" t="s">
        <v>19</v>
      </c>
      <c r="F14" s="13">
        <v>10000</v>
      </c>
      <c r="G14" s="13">
        <f t="shared" ref="G14:G21" si="1">J14-((J14*$I$6)/100)</f>
        <v>10720</v>
      </c>
      <c r="H14" s="9">
        <f t="shared" si="0"/>
        <v>11920</v>
      </c>
      <c r="I14" s="14">
        <v>10000</v>
      </c>
      <c r="J14" s="1">
        <v>10720</v>
      </c>
      <c r="K14" s="1">
        <v>11920</v>
      </c>
    </row>
    <row r="15" spans="2:11" x14ac:dyDescent="0.25">
      <c r="B15" s="38" t="s">
        <v>13</v>
      </c>
      <c r="C15" s="36">
        <v>300</v>
      </c>
      <c r="D15" s="8">
        <v>339</v>
      </c>
      <c r="E15" s="1"/>
      <c r="F15" s="13">
        <f t="shared" ref="F15:F21" si="2">I15-((I15*$I$6)/100)</f>
        <v>13680</v>
      </c>
      <c r="G15" s="13">
        <f t="shared" si="1"/>
        <v>14400</v>
      </c>
      <c r="H15" s="9">
        <f t="shared" si="0"/>
        <v>15600</v>
      </c>
      <c r="I15" s="16">
        <v>13680</v>
      </c>
      <c r="J15" s="1">
        <v>14400</v>
      </c>
      <c r="K15" s="1">
        <v>15600</v>
      </c>
    </row>
    <row r="16" spans="2:11" x14ac:dyDescent="0.25">
      <c r="B16" s="38" t="s">
        <v>20</v>
      </c>
      <c r="C16" s="36">
        <v>273</v>
      </c>
      <c r="D16" s="8">
        <v>315</v>
      </c>
      <c r="E16" s="1"/>
      <c r="F16" s="13">
        <f t="shared" si="2"/>
        <v>13680</v>
      </c>
      <c r="G16" s="13">
        <f t="shared" si="1"/>
        <v>14400</v>
      </c>
      <c r="H16" s="9">
        <f t="shared" si="0"/>
        <v>15600</v>
      </c>
      <c r="I16" s="16">
        <v>13680</v>
      </c>
      <c r="J16" s="1">
        <v>14400</v>
      </c>
      <c r="K16" s="1">
        <v>15600</v>
      </c>
    </row>
    <row r="17" spans="2:11" x14ac:dyDescent="0.25">
      <c r="B17" s="38" t="s">
        <v>14</v>
      </c>
      <c r="C17" s="36">
        <v>400</v>
      </c>
      <c r="D17" s="8">
        <v>455</v>
      </c>
      <c r="E17" s="1"/>
      <c r="F17" s="13">
        <f t="shared" si="2"/>
        <v>20840</v>
      </c>
      <c r="G17" s="13">
        <f t="shared" si="1"/>
        <v>24440</v>
      </c>
      <c r="H17" s="9">
        <f t="shared" si="0"/>
        <v>27560</v>
      </c>
      <c r="I17" s="14">
        <v>20840</v>
      </c>
      <c r="J17" s="1">
        <v>24440</v>
      </c>
      <c r="K17" s="1">
        <v>27560</v>
      </c>
    </row>
    <row r="18" spans="2:11" x14ac:dyDescent="0.25">
      <c r="B18" s="38" t="s">
        <v>15</v>
      </c>
      <c r="C18" s="36">
        <v>500</v>
      </c>
      <c r="D18" s="8">
        <v>567</v>
      </c>
      <c r="E18" s="1"/>
      <c r="F18" s="13">
        <f t="shared" si="2"/>
        <v>35360</v>
      </c>
      <c r="G18" s="13">
        <f t="shared" si="1"/>
        <v>39680</v>
      </c>
      <c r="H18" s="9">
        <f t="shared" si="0"/>
        <v>43240</v>
      </c>
      <c r="I18" s="16">
        <v>35360</v>
      </c>
      <c r="J18" s="1">
        <v>39680</v>
      </c>
      <c r="K18" s="1">
        <v>43240</v>
      </c>
    </row>
    <row r="19" spans="2:11" x14ac:dyDescent="0.25">
      <c r="B19" s="38" t="s">
        <v>16</v>
      </c>
      <c r="C19" s="36">
        <v>600</v>
      </c>
      <c r="D19" s="8">
        <v>680</v>
      </c>
      <c r="E19" s="1"/>
      <c r="F19" s="13">
        <f t="shared" si="2"/>
        <v>49840</v>
      </c>
      <c r="G19" s="13">
        <f t="shared" si="1"/>
        <v>60400</v>
      </c>
      <c r="H19" s="9">
        <f t="shared" si="0"/>
        <v>66640</v>
      </c>
      <c r="I19" s="14">
        <v>49840</v>
      </c>
      <c r="J19" s="1">
        <v>60400</v>
      </c>
      <c r="K19" s="1">
        <v>66640</v>
      </c>
    </row>
    <row r="20" spans="2:11" x14ac:dyDescent="0.25">
      <c r="B20" s="38" t="s">
        <v>17</v>
      </c>
      <c r="C20" s="36">
        <v>800</v>
      </c>
      <c r="D20" s="8">
        <v>905</v>
      </c>
      <c r="E20" s="1"/>
      <c r="F20" s="13">
        <f t="shared" si="2"/>
        <v>90000</v>
      </c>
      <c r="G20" s="13">
        <f t="shared" si="1"/>
        <v>106400</v>
      </c>
      <c r="H20" s="9">
        <f t="shared" si="0"/>
        <v>122480</v>
      </c>
      <c r="I20" s="16">
        <v>90000</v>
      </c>
      <c r="J20" s="1">
        <v>106400</v>
      </c>
      <c r="K20" s="1">
        <v>122480</v>
      </c>
    </row>
    <row r="21" spans="2:11" ht="15.75" thickBot="1" x14ac:dyDescent="0.3">
      <c r="B21" s="39" t="s">
        <v>18</v>
      </c>
      <c r="C21" s="40">
        <v>1000</v>
      </c>
      <c r="D21" s="10">
        <v>1134</v>
      </c>
      <c r="E21" s="17"/>
      <c r="F21" s="18">
        <f t="shared" si="2"/>
        <v>138800</v>
      </c>
      <c r="G21" s="18">
        <f t="shared" si="1"/>
        <v>164320</v>
      </c>
      <c r="H21" s="19">
        <f t="shared" si="0"/>
        <v>183480</v>
      </c>
      <c r="I21" s="14">
        <v>138800</v>
      </c>
      <c r="J21" s="1">
        <v>164320</v>
      </c>
      <c r="K21" s="1">
        <v>183480</v>
      </c>
    </row>
    <row r="22" spans="2:11" ht="15.75" thickBot="1" x14ac:dyDescent="0.3"/>
    <row r="23" spans="2:11" x14ac:dyDescent="0.25">
      <c r="B23" s="28" t="s">
        <v>26</v>
      </c>
      <c r="C23" s="31">
        <v>93</v>
      </c>
      <c r="D23" s="24">
        <v>110</v>
      </c>
      <c r="E23" s="25">
        <v>230</v>
      </c>
    </row>
    <row r="24" spans="2:11" x14ac:dyDescent="0.25">
      <c r="B24" s="29" t="s">
        <v>27</v>
      </c>
      <c r="C24" s="32">
        <v>139</v>
      </c>
      <c r="D24" s="23">
        <v>160</v>
      </c>
      <c r="E24" s="26">
        <v>390</v>
      </c>
    </row>
    <row r="25" spans="2:11" x14ac:dyDescent="0.25">
      <c r="B25" s="29" t="s">
        <v>28</v>
      </c>
      <c r="C25" s="32">
        <v>174</v>
      </c>
      <c r="D25" s="23">
        <v>200</v>
      </c>
      <c r="E25" s="26">
        <v>570</v>
      </c>
    </row>
    <row r="26" spans="2:11" x14ac:dyDescent="0.25">
      <c r="B26" s="29" t="s">
        <v>29</v>
      </c>
      <c r="C26" s="32"/>
      <c r="D26" s="1"/>
      <c r="E26" s="26">
        <v>80</v>
      </c>
    </row>
    <row r="27" spans="2:11" x14ac:dyDescent="0.25">
      <c r="B27" s="29" t="s">
        <v>30</v>
      </c>
      <c r="C27" s="33"/>
      <c r="D27" s="1"/>
      <c r="E27" s="26">
        <v>170</v>
      </c>
    </row>
    <row r="28" spans="2:11" ht="15.75" thickBot="1" x14ac:dyDescent="0.3">
      <c r="B28" s="30" t="s">
        <v>31</v>
      </c>
      <c r="C28" s="34"/>
      <c r="D28" s="17"/>
      <c r="E28" s="27">
        <v>210</v>
      </c>
    </row>
  </sheetData>
  <mergeCells count="4">
    <mergeCell ref="B2:E2"/>
    <mergeCell ref="B3:E3"/>
    <mergeCell ref="B4:E4"/>
    <mergeCell ref="B8:E8"/>
  </mergeCells>
  <pageMargins left="0.25" right="0.25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2017-07-06T10:29:57Z</dcterms:modified>
</cp:coreProperties>
</file>